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.shirokov\Desktop\Вся фигня для сайта\Стандарты РР и ТСО\Полезный отпуск в разрезе ТСО\2024\"/>
    </mc:Choice>
  </mc:AlternateContent>
  <xr:revisionPtr revIDLastSave="0" documentId="13_ncr:1_{F77AEB2B-2CEC-4EE0-B032-1B99B12D46F1}" xr6:coauthVersionLast="47" xr6:coauthVersionMax="47" xr10:uidLastSave="{00000000-0000-0000-0000-000000000000}"/>
  <bookViews>
    <workbookView xWindow="12480" yWindow="1710" windowWidth="15060" windowHeight="13845" tabRatio="778" xr2:uid="{00000000-000D-0000-FFFF-FFFF00000000}"/>
  </bookViews>
  <sheets>
    <sheet name="Объем в разрезе ТСО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35" i="1" l="1"/>
  <c r="F36" i="1" s="1"/>
  <c r="E35" i="1"/>
  <c r="E36" i="1" s="1"/>
  <c r="D35" i="1"/>
  <c r="D36" i="1" s="1"/>
  <c r="C35" i="1"/>
  <c r="C36" i="1" s="1"/>
  <c r="G35" i="1" l="1"/>
  <c r="G36" i="1" s="1"/>
</calcChain>
</file>

<file path=xl/sharedStrings.xml><?xml version="1.0" encoding="utf-8"?>
<sst xmlns="http://schemas.openxmlformats.org/spreadsheetml/2006/main" count="97" uniqueCount="71">
  <si>
    <t>Объемы фактического полезного отпуска электроэнергии и мощности по тарифным группам в разрезе территориальных сетевых организаций (ТСО) по уровням напряжения</t>
  </si>
  <si>
    <t>Электроэнергия, кВт*ч</t>
  </si>
  <si>
    <t>№ п/п</t>
  </si>
  <si>
    <t>Тарифная группа</t>
  </si>
  <si>
    <t>ВН</t>
  </si>
  <si>
    <t>СН-2</t>
  </si>
  <si>
    <t>НН</t>
  </si>
  <si>
    <t>Всего</t>
  </si>
  <si>
    <t>ТСО: ВОЛГАЭНЕРГОСЕТЬ ООО</t>
  </si>
  <si>
    <t>1.1</t>
  </si>
  <si>
    <t>1.2</t>
  </si>
  <si>
    <t>Всего по ТСО</t>
  </si>
  <si>
    <t>2.1</t>
  </si>
  <si>
    <t>2.2</t>
  </si>
  <si>
    <t>Прочие потребители</t>
  </si>
  <si>
    <t>2.2.1</t>
  </si>
  <si>
    <t>Двухставочный тариф</t>
  </si>
  <si>
    <t>2.2.1.1</t>
  </si>
  <si>
    <t>ставка за энергию</t>
  </si>
  <si>
    <t>2.3</t>
  </si>
  <si>
    <t>3.1</t>
  </si>
  <si>
    <t>3.2</t>
  </si>
  <si>
    <t>3.2.1</t>
  </si>
  <si>
    <t>3.2.1.1</t>
  </si>
  <si>
    <t>3.3</t>
  </si>
  <si>
    <t>ТСО: ОАО "РЖД"</t>
  </si>
  <si>
    <t>4.1</t>
  </si>
  <si>
    <t>4.2</t>
  </si>
  <si>
    <t>ТСО: ООО "Волгоградская ГРЭС"</t>
  </si>
  <si>
    <t>5.1</t>
  </si>
  <si>
    <t>5.2</t>
  </si>
  <si>
    <t>5.2.1</t>
  </si>
  <si>
    <t>5.2.1.1</t>
  </si>
  <si>
    <t>5.3</t>
  </si>
  <si>
    <t>ТСО: ООО "ЛУКОЙЛ-Энергосети"</t>
  </si>
  <si>
    <t>6.1</t>
  </si>
  <si>
    <t>6.2</t>
  </si>
  <si>
    <t>ТСО: ПАО 'Волгоградоблэлектро'</t>
  </si>
  <si>
    <t>7.1</t>
  </si>
  <si>
    <t>7.2</t>
  </si>
  <si>
    <t>7.2.1</t>
  </si>
  <si>
    <t>7.2.1.1</t>
  </si>
  <si>
    <t>7.2.2</t>
  </si>
  <si>
    <t>Тариф, дифференцированный по зонам суток</t>
  </si>
  <si>
    <t>7.2.2.1</t>
  </si>
  <si>
    <t>Ночная зона</t>
  </si>
  <si>
    <t>7.2.2.2</t>
  </si>
  <si>
    <t>Полупиковая зона</t>
  </si>
  <si>
    <t>7.2.2.3</t>
  </si>
  <si>
    <t>Пиковая зона</t>
  </si>
  <si>
    <t>7.3</t>
  </si>
  <si>
    <t>8.1</t>
  </si>
  <si>
    <t>8.2</t>
  </si>
  <si>
    <t>Всего по ООО "Волгоградоблэлектросбыт"</t>
  </si>
  <si>
    <t>СН-1</t>
  </si>
  <si>
    <t>ТСО: ООО "Энергопром ГРУПП"</t>
  </si>
  <si>
    <t>8.2.1</t>
  </si>
  <si>
    <t>8.2.1.1</t>
  </si>
  <si>
    <t>8.3</t>
  </si>
  <si>
    <t>ТСО: АО ВМЭС</t>
  </si>
  <si>
    <t>ТСО: Филиал ПАО "РОССЕТИ ЮГ" - "ВОЛГОГРАДЭНЕРГО"</t>
  </si>
  <si>
    <t>9.1</t>
  </si>
  <si>
    <t>9.2</t>
  </si>
  <si>
    <t>9.2.1</t>
  </si>
  <si>
    <t>9.2.1.1</t>
  </si>
  <si>
    <t>9.3</t>
  </si>
  <si>
    <t>4.2.1.1</t>
  </si>
  <si>
    <t>4.2.1</t>
  </si>
  <si>
    <t>4.3</t>
  </si>
  <si>
    <t>ТСО: ПАО "ФСК - Россети"</t>
  </si>
  <si>
    <t>Период: Сентябрь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</si>
</sst>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3" fontId="0" fillId="0" borderId="1" xfId="0" applyNumberFormat="1" applyBorder="1" applyAlignment="1">
      <alignment horizontal="right" wrapText="1"/>
    </xf>
    <xf numFmtId="0" fontId="0" fillId="0" borderId="0" xfId="0" applyAlignment="1">
      <alignment horizontal="left"/>
    </xf>
    <xf numFmtId="1" fontId="2" fillId="0" borderId="1" xfId="0" applyNumberFormat="1" applyFont="1" applyBorder="1" applyAlignment="1">
      <alignment horizontal="left" wrapText="1"/>
    </xf>
    <xf numFmtId="38" fontId="0" fillId="0" borderId="1" xfId="0" applyNumberForma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38" fontId="0" fillId="0" borderId="0" xfId="0" applyNumberForma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.shirokov\Desktop\&#1042;&#1089;&#1103;%20&#1092;&#1080;&#1075;&#1085;&#1103;%20&#1076;&#1083;&#1103;%20&#1089;&#1072;&#1081;&#1090;&#1072;\&#1057;&#1090;&#1072;&#1085;&#1076;&#1072;&#1088;&#1090;&#1099;%20&#1056;&#1056;%20&#1080;%20&#1058;&#1057;&#1054;\&#1064;&#1072;&#1073;&#1083;&#1086;&#1085;%20&#1076;&#1083;&#1103;%20&#1086;&#1090;&#1095;&#1077;&#1090;&#1086;&#1074;.xlsx" TargetMode="External"/><Relationship Id="rId1" Type="http://schemas.openxmlformats.org/officeDocument/2006/relationships/externalLinkPath" Target="/Users/as.shirokov/Desktop/&#1042;&#1089;&#1103;%20&#1092;&#1080;&#1075;&#1085;&#1103;%20&#1076;&#1083;&#1103;%20&#1089;&#1072;&#1081;&#1090;&#1072;/&#1057;&#1090;&#1072;&#1085;&#1076;&#1072;&#1088;&#1090;&#1099;%20&#1056;&#1056;%20&#1080;%20&#1058;&#1057;&#1054;/&#1064;&#1072;&#1073;&#1083;&#1086;&#1085;%20&#1076;&#1083;&#1103;%20&#1086;&#1090;&#1095;&#1077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Объем всего"/>
      <sheetName val="Объем в разрезе ТСО"/>
      <sheetName val="РОССЕТИ"/>
      <sheetName val="АО  ВМЭС"/>
      <sheetName val="Волгаэнергосеть"/>
      <sheetName val="ВОЛГОГРЭС"/>
      <sheetName val="ЛУКОЙЛ-ЭНЕРГОСЕТИ"/>
      <sheetName val="ВОЭ"/>
      <sheetName val="РЖД"/>
      <sheetName val="Энергогрупп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61"/>
  <sheetViews>
    <sheetView tabSelected="1" topLeftCell="A31" workbookViewId="0">
      <selection activeCell="B14" sqref="B14"/>
    </sheetView>
  </sheetViews>
  <sheetFormatPr defaultColWidth="10.5" defaultRowHeight="11.45" customHeight="1" outlineLevelRow="2" x14ac:dyDescent="0.2"/>
  <cols>
    <col min="1" max="1" width="10.5" style="7" customWidth="1"/>
    <col min="2" max="2" width="58" style="7" customWidth="1"/>
    <col min="3" max="7" width="11.6640625" style="7" customWidth="1"/>
  </cols>
  <sheetData>
    <row r="1" spans="1:7" ht="26.1" customHeight="1" x14ac:dyDescent="0.2">
      <c r="A1" s="18" t="s">
        <v>0</v>
      </c>
      <c r="B1" s="18"/>
      <c r="C1" s="18"/>
      <c r="D1" s="18"/>
      <c r="E1" s="18"/>
      <c r="F1" s="18"/>
      <c r="G1" s="18"/>
    </row>
    <row r="2" spans="1:7" ht="11.1" customHeight="1" x14ac:dyDescent="0.2"/>
    <row r="3" spans="1:7" ht="11.1" customHeight="1" x14ac:dyDescent="0.2">
      <c r="A3" s="19" t="s">
        <v>70</v>
      </c>
      <c r="B3" s="19"/>
      <c r="C3" s="19"/>
      <c r="D3" s="19"/>
      <c r="E3" s="19"/>
      <c r="F3" s="19"/>
      <c r="G3" s="19"/>
    </row>
    <row r="4" spans="1:7" ht="11.1" customHeight="1" x14ac:dyDescent="0.2"/>
    <row r="5" spans="1:7" ht="11.1" customHeight="1" x14ac:dyDescent="0.2">
      <c r="G5" s="1" t="s">
        <v>1</v>
      </c>
    </row>
    <row r="6" spans="1:7" ht="11.1" customHeight="1" x14ac:dyDescent="0.2">
      <c r="A6" s="2" t="s">
        <v>2</v>
      </c>
      <c r="B6" s="2" t="s">
        <v>3</v>
      </c>
      <c r="C6" s="2" t="s">
        <v>4</v>
      </c>
      <c r="D6" s="2" t="s">
        <v>54</v>
      </c>
      <c r="E6" s="2" t="s">
        <v>5</v>
      </c>
      <c r="F6" s="2" t="s">
        <v>6</v>
      </c>
      <c r="G6" s="2" t="s">
        <v>7</v>
      </c>
    </row>
    <row r="7" spans="1:7" s="3" customFormat="1" ht="11.1" customHeight="1" x14ac:dyDescent="0.2">
      <c r="A7" s="8">
        <v>1</v>
      </c>
      <c r="B7" s="20" t="s">
        <v>8</v>
      </c>
      <c r="C7" s="21"/>
      <c r="D7" s="21"/>
      <c r="E7" s="21"/>
      <c r="F7" s="21"/>
      <c r="G7" s="22"/>
    </row>
    <row r="8" spans="1:7" s="3" customFormat="1" ht="11.1" customHeight="1" x14ac:dyDescent="0.2">
      <c r="A8" s="4" t="s">
        <v>9</v>
      </c>
      <c r="B8" s="4"/>
      <c r="C8" s="9">
        <v>0</v>
      </c>
      <c r="D8" s="9">
        <v>0</v>
      </c>
      <c r="E8" s="9">
        <v>0</v>
      </c>
      <c r="F8" s="9">
        <v>0</v>
      </c>
      <c r="G8" s="6">
        <v>0</v>
      </c>
    </row>
    <row r="9" spans="1:7" s="3" customFormat="1" ht="11.1" customHeight="1" x14ac:dyDescent="0.2">
      <c r="A9" s="10" t="s">
        <v>10</v>
      </c>
      <c r="B9" s="11" t="s">
        <v>11</v>
      </c>
      <c r="C9" s="12">
        <v>0</v>
      </c>
      <c r="D9" s="12">
        <v>0</v>
      </c>
      <c r="E9" s="12">
        <v>0</v>
      </c>
      <c r="F9" s="12">
        <v>0</v>
      </c>
      <c r="G9" s="13">
        <v>0</v>
      </c>
    </row>
    <row r="10" spans="1:7" s="3" customFormat="1" ht="11.1" customHeight="1" x14ac:dyDescent="0.2">
      <c r="A10" s="8">
        <v>2</v>
      </c>
      <c r="B10" s="20" t="s">
        <v>60</v>
      </c>
      <c r="C10" s="21"/>
      <c r="D10" s="21"/>
      <c r="E10" s="21"/>
      <c r="F10" s="21"/>
      <c r="G10" s="22"/>
    </row>
    <row r="11" spans="1:7" s="3" customFormat="1" ht="11.1" customHeight="1" x14ac:dyDescent="0.2">
      <c r="A11" s="4" t="s">
        <v>12</v>
      </c>
      <c r="B11" s="4"/>
      <c r="C11" s="6">
        <v>1629974</v>
      </c>
      <c r="D11" s="6">
        <v>19180</v>
      </c>
      <c r="E11" s="6">
        <v>297117</v>
      </c>
      <c r="F11" s="6">
        <v>192272</v>
      </c>
      <c r="G11" s="6">
        <v>2138543</v>
      </c>
    </row>
    <row r="12" spans="1:7" s="3" customFormat="1" ht="11.1" customHeight="1" x14ac:dyDescent="0.2">
      <c r="A12" s="10" t="s">
        <v>13</v>
      </c>
      <c r="B12" s="10" t="s">
        <v>14</v>
      </c>
      <c r="C12" s="13">
        <v>0</v>
      </c>
      <c r="D12" s="13">
        <v>0</v>
      </c>
      <c r="E12" s="13">
        <v>268309</v>
      </c>
      <c r="F12" s="13">
        <v>104982</v>
      </c>
      <c r="G12" s="13">
        <v>373291</v>
      </c>
    </row>
    <row r="13" spans="1:7" s="3" customFormat="1" ht="11.1" customHeight="1" outlineLevel="1" x14ac:dyDescent="0.2">
      <c r="A13" s="10" t="s">
        <v>15</v>
      </c>
      <c r="B13" s="10" t="s">
        <v>16</v>
      </c>
      <c r="C13" s="13">
        <v>0</v>
      </c>
      <c r="D13" s="13">
        <v>0</v>
      </c>
      <c r="E13" s="13">
        <v>268309</v>
      </c>
      <c r="F13" s="13">
        <v>104982</v>
      </c>
      <c r="G13" s="13">
        <v>373291</v>
      </c>
    </row>
    <row r="14" spans="1:7" s="3" customFormat="1" ht="11.1" customHeight="1" outlineLevel="2" x14ac:dyDescent="0.2">
      <c r="A14" s="4" t="s">
        <v>17</v>
      </c>
      <c r="B14" s="4" t="s">
        <v>18</v>
      </c>
      <c r="C14" s="6">
        <v>0</v>
      </c>
      <c r="D14" s="6">
        <v>0</v>
      </c>
      <c r="E14" s="6">
        <v>268309</v>
      </c>
      <c r="F14" s="6">
        <v>104982</v>
      </c>
      <c r="G14" s="6">
        <v>373291</v>
      </c>
    </row>
    <row r="15" spans="1:7" s="3" customFormat="1" ht="11.1" customHeight="1" x14ac:dyDescent="0.2">
      <c r="A15" s="10" t="s">
        <v>19</v>
      </c>
      <c r="B15" s="11" t="s">
        <v>11</v>
      </c>
      <c r="C15" s="13">
        <v>1629974</v>
      </c>
      <c r="D15" s="13">
        <v>19180</v>
      </c>
      <c r="E15" s="13">
        <v>565426</v>
      </c>
      <c r="F15" s="13">
        <v>297254</v>
      </c>
      <c r="G15" s="13">
        <v>2511834</v>
      </c>
    </row>
    <row r="16" spans="1:7" s="3" customFormat="1" ht="11.1" customHeight="1" x14ac:dyDescent="0.2">
      <c r="A16" s="8">
        <v>3</v>
      </c>
      <c r="B16" s="20" t="s">
        <v>59</v>
      </c>
      <c r="C16" s="21"/>
      <c r="D16" s="21"/>
      <c r="E16" s="21"/>
      <c r="F16" s="21"/>
      <c r="G16" s="22"/>
    </row>
    <row r="17" spans="1:7" s="3" customFormat="1" ht="11.1" customHeight="1" x14ac:dyDescent="0.2">
      <c r="A17" s="4" t="s">
        <v>20</v>
      </c>
      <c r="B17" s="4"/>
      <c r="C17" s="6">
        <v>0</v>
      </c>
      <c r="D17" s="6">
        <v>0</v>
      </c>
      <c r="E17" s="6">
        <v>1226823</v>
      </c>
      <c r="F17" s="6">
        <v>294008</v>
      </c>
      <c r="G17" s="6">
        <v>1520831</v>
      </c>
    </row>
    <row r="18" spans="1:7" s="3" customFormat="1" ht="11.1" customHeight="1" x14ac:dyDescent="0.2">
      <c r="A18" s="10" t="s">
        <v>21</v>
      </c>
      <c r="B18" s="10" t="s">
        <v>14</v>
      </c>
      <c r="C18" s="13">
        <v>0</v>
      </c>
      <c r="D18" s="13">
        <v>0</v>
      </c>
      <c r="E18" s="13">
        <v>36783</v>
      </c>
      <c r="F18" s="13">
        <v>93254</v>
      </c>
      <c r="G18" s="13">
        <v>130037</v>
      </c>
    </row>
    <row r="19" spans="1:7" s="3" customFormat="1" ht="11.1" customHeight="1" outlineLevel="1" x14ac:dyDescent="0.2">
      <c r="A19" s="10" t="s">
        <v>22</v>
      </c>
      <c r="B19" s="10" t="s">
        <v>16</v>
      </c>
      <c r="C19" s="13">
        <v>0</v>
      </c>
      <c r="D19" s="13">
        <v>0</v>
      </c>
      <c r="E19" s="13">
        <v>36783</v>
      </c>
      <c r="F19" s="13">
        <v>93254</v>
      </c>
      <c r="G19" s="13">
        <v>130037</v>
      </c>
    </row>
    <row r="20" spans="1:7" s="3" customFormat="1" ht="11.1" customHeight="1" outlineLevel="2" x14ac:dyDescent="0.2">
      <c r="A20" s="4" t="s">
        <v>23</v>
      </c>
      <c r="B20" s="4" t="s">
        <v>18</v>
      </c>
      <c r="C20" s="6">
        <v>0</v>
      </c>
      <c r="D20" s="6">
        <v>0</v>
      </c>
      <c r="E20" s="6">
        <v>36783</v>
      </c>
      <c r="F20" s="6">
        <v>93254</v>
      </c>
      <c r="G20" s="6">
        <v>130037</v>
      </c>
    </row>
    <row r="21" spans="1:7" s="3" customFormat="1" ht="11.1" customHeight="1" x14ac:dyDescent="0.2">
      <c r="A21" s="10" t="s">
        <v>24</v>
      </c>
      <c r="B21" s="11" t="s">
        <v>11</v>
      </c>
      <c r="C21" s="13">
        <v>0</v>
      </c>
      <c r="D21" s="13">
        <v>0</v>
      </c>
      <c r="E21" s="13">
        <v>1263606</v>
      </c>
      <c r="F21" s="13">
        <v>387262</v>
      </c>
      <c r="G21" s="13">
        <v>1650868</v>
      </c>
    </row>
    <row r="22" spans="1:7" s="3" customFormat="1" ht="11.1" customHeight="1" x14ac:dyDescent="0.2">
      <c r="A22" s="8">
        <v>4</v>
      </c>
      <c r="B22" s="20" t="s">
        <v>25</v>
      </c>
      <c r="C22" s="21"/>
      <c r="D22" s="21"/>
      <c r="E22" s="21"/>
      <c r="F22" s="21"/>
      <c r="G22" s="22"/>
    </row>
    <row r="23" spans="1:7" s="3" customFormat="1" ht="11.1" customHeight="1" x14ac:dyDescent="0.2">
      <c r="A23" s="14" t="s">
        <v>26</v>
      </c>
      <c r="B23" s="4"/>
      <c r="C23" s="6">
        <v>0</v>
      </c>
      <c r="D23" s="6">
        <v>0</v>
      </c>
      <c r="E23" s="6">
        <v>0</v>
      </c>
      <c r="F23" s="6">
        <v>21744</v>
      </c>
      <c r="G23" s="6">
        <v>21744</v>
      </c>
    </row>
    <row r="24" spans="1:7" s="3" customFormat="1" ht="11.1" customHeight="1" x14ac:dyDescent="0.2">
      <c r="A24" s="15" t="s">
        <v>27</v>
      </c>
      <c r="B24" s="10" t="s">
        <v>14</v>
      </c>
      <c r="C24" s="6">
        <v>0</v>
      </c>
      <c r="D24" s="6">
        <v>0</v>
      </c>
      <c r="E24" s="6">
        <v>3003</v>
      </c>
      <c r="F24" s="6">
        <v>2032</v>
      </c>
      <c r="G24" s="6">
        <v>5035</v>
      </c>
    </row>
    <row r="25" spans="1:7" s="3" customFormat="1" ht="11.1" customHeight="1" x14ac:dyDescent="0.2">
      <c r="A25" s="15" t="s">
        <v>67</v>
      </c>
      <c r="B25" s="10" t="s">
        <v>16</v>
      </c>
      <c r="C25" s="16">
        <v>0</v>
      </c>
      <c r="D25" s="16">
        <v>0</v>
      </c>
      <c r="E25" s="16">
        <v>3003</v>
      </c>
      <c r="F25" s="16">
        <v>2032</v>
      </c>
      <c r="G25" s="6">
        <v>5035</v>
      </c>
    </row>
    <row r="26" spans="1:7" s="3" customFormat="1" ht="11.1" customHeight="1" x14ac:dyDescent="0.2">
      <c r="A26" s="14" t="s">
        <v>66</v>
      </c>
      <c r="B26" s="4" t="s">
        <v>18</v>
      </c>
      <c r="C26" s="6">
        <v>0</v>
      </c>
      <c r="D26" s="6">
        <v>0</v>
      </c>
      <c r="E26" s="6">
        <v>3003</v>
      </c>
      <c r="F26" s="6">
        <v>2032</v>
      </c>
      <c r="G26" s="6">
        <v>5035</v>
      </c>
    </row>
    <row r="27" spans="1:7" s="3" customFormat="1" ht="11.1" customHeight="1" x14ac:dyDescent="0.2">
      <c r="A27" s="15" t="s">
        <v>68</v>
      </c>
      <c r="B27" s="11" t="s">
        <v>11</v>
      </c>
      <c r="C27" s="13">
        <v>0</v>
      </c>
      <c r="D27" s="13">
        <v>0</v>
      </c>
      <c r="E27" s="13">
        <v>3003</v>
      </c>
      <c r="F27" s="13">
        <v>23776</v>
      </c>
      <c r="G27" s="13">
        <v>26779</v>
      </c>
    </row>
    <row r="28" spans="1:7" s="3" customFormat="1" ht="11.1" customHeight="1" x14ac:dyDescent="0.2">
      <c r="A28" s="8">
        <v>5</v>
      </c>
      <c r="B28" s="20" t="s">
        <v>28</v>
      </c>
      <c r="C28" s="21"/>
      <c r="D28" s="21"/>
      <c r="E28" s="21"/>
      <c r="F28" s="21"/>
      <c r="G28" s="22"/>
    </row>
    <row r="29" spans="1:7" s="3" customFormat="1" ht="11.1" customHeight="1" x14ac:dyDescent="0.2">
      <c r="A29" s="4" t="s">
        <v>29</v>
      </c>
      <c r="B29" s="4"/>
      <c r="C29" s="6">
        <v>0</v>
      </c>
      <c r="D29" s="6">
        <v>0</v>
      </c>
      <c r="E29" s="6">
        <v>0</v>
      </c>
      <c r="F29" s="6">
        <v>0</v>
      </c>
      <c r="G29" s="6">
        <v>0</v>
      </c>
    </row>
    <row r="30" spans="1:7" s="3" customFormat="1" ht="11.1" customHeight="1" x14ac:dyDescent="0.2">
      <c r="A30" s="10" t="s">
        <v>30</v>
      </c>
      <c r="B30" s="10" t="s">
        <v>14</v>
      </c>
      <c r="C30" s="13"/>
      <c r="D30" s="13"/>
      <c r="E30" s="13"/>
      <c r="F30" s="13"/>
      <c r="G30" s="13"/>
    </row>
    <row r="31" spans="1:7" s="3" customFormat="1" ht="11.1" customHeight="1" outlineLevel="1" x14ac:dyDescent="0.2">
      <c r="A31" s="10" t="s">
        <v>31</v>
      </c>
      <c r="B31" s="10" t="s">
        <v>16</v>
      </c>
      <c r="C31" s="13"/>
      <c r="D31" s="13"/>
      <c r="E31" s="13"/>
      <c r="F31" s="13"/>
      <c r="G31" s="13"/>
    </row>
    <row r="32" spans="1:7" s="3" customFormat="1" ht="11.1" customHeight="1" outlineLevel="2" x14ac:dyDescent="0.2">
      <c r="A32" s="4" t="s">
        <v>32</v>
      </c>
      <c r="B32" s="4" t="s">
        <v>18</v>
      </c>
      <c r="C32" s="6"/>
      <c r="D32" s="6"/>
      <c r="E32" s="6"/>
      <c r="F32" s="6"/>
      <c r="G32" s="6"/>
    </row>
    <row r="33" spans="1:7" s="3" customFormat="1" ht="11.1" customHeight="1" x14ac:dyDescent="0.2">
      <c r="A33" s="10" t="s">
        <v>33</v>
      </c>
      <c r="B33" s="11" t="s">
        <v>11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7" s="3" customFormat="1" ht="11.1" customHeight="1" x14ac:dyDescent="0.2">
      <c r="A34" s="8">
        <v>6</v>
      </c>
      <c r="B34" s="20" t="s">
        <v>34</v>
      </c>
      <c r="C34" s="21"/>
      <c r="D34" s="21"/>
      <c r="E34" s="21"/>
      <c r="F34" s="21"/>
      <c r="G34" s="22"/>
    </row>
    <row r="35" spans="1:7" s="3" customFormat="1" ht="11.1" customHeight="1" x14ac:dyDescent="0.2">
      <c r="A35" s="4" t="s">
        <v>35</v>
      </c>
      <c r="B35" s="4"/>
      <c r="C35" s="6">
        <f>'[1]ЛУКОЙЛ-ЭНЕРГОСЕТИ'!C6</f>
        <v>0</v>
      </c>
      <c r="D35" s="6">
        <f>'[1]ЛУКОЙЛ-ЭНЕРГОСЕТИ'!D6</f>
        <v>0</v>
      </c>
      <c r="E35" s="6">
        <f>'[1]ЛУКОЙЛ-ЭНЕРГОСЕТИ'!E6</f>
        <v>0</v>
      </c>
      <c r="F35" s="6">
        <f>'[1]ЛУКОЙЛ-ЭНЕРГОСЕТИ'!F6</f>
        <v>0</v>
      </c>
      <c r="G35" s="6">
        <f>SUM(C35:F35)</f>
        <v>0</v>
      </c>
    </row>
    <row r="36" spans="1:7" s="3" customFormat="1" ht="11.1" customHeight="1" x14ac:dyDescent="0.2">
      <c r="A36" s="10" t="s">
        <v>36</v>
      </c>
      <c r="B36" s="11" t="s">
        <v>11</v>
      </c>
      <c r="C36" s="13">
        <f>C35</f>
        <v>0</v>
      </c>
      <c r="D36" s="13">
        <f t="shared" ref="D36:G36" si="0">D35</f>
        <v>0</v>
      </c>
      <c r="E36" s="13">
        <f t="shared" si="0"/>
        <v>0</v>
      </c>
      <c r="F36" s="13">
        <f t="shared" si="0"/>
        <v>0</v>
      </c>
      <c r="G36" s="13">
        <f t="shared" si="0"/>
        <v>0</v>
      </c>
    </row>
    <row r="37" spans="1:7" s="3" customFormat="1" ht="11.1" customHeight="1" x14ac:dyDescent="0.2">
      <c r="A37" s="8">
        <v>7</v>
      </c>
      <c r="B37" s="20" t="s">
        <v>37</v>
      </c>
      <c r="C37" s="21"/>
      <c r="D37" s="21"/>
      <c r="E37" s="21"/>
      <c r="F37" s="21"/>
      <c r="G37" s="22"/>
    </row>
    <row r="38" spans="1:7" s="3" customFormat="1" ht="11.1" customHeight="1" x14ac:dyDescent="0.2">
      <c r="A38" s="4" t="s">
        <v>38</v>
      </c>
      <c r="B38" s="4"/>
      <c r="C38" s="6">
        <v>744497</v>
      </c>
      <c r="D38" s="6">
        <v>0</v>
      </c>
      <c r="E38" s="6">
        <v>5420236</v>
      </c>
      <c r="F38" s="6">
        <v>7888863</v>
      </c>
      <c r="G38" s="6">
        <v>14053596</v>
      </c>
    </row>
    <row r="39" spans="1:7" s="3" customFormat="1" ht="11.1" customHeight="1" x14ac:dyDescent="0.2">
      <c r="A39" s="10" t="s">
        <v>39</v>
      </c>
      <c r="B39" s="10" t="s">
        <v>14</v>
      </c>
      <c r="C39" s="13">
        <v>0</v>
      </c>
      <c r="D39" s="13">
        <v>0</v>
      </c>
      <c r="E39" s="13">
        <v>3906946</v>
      </c>
      <c r="F39" s="13">
        <v>999095</v>
      </c>
      <c r="G39" s="13">
        <v>4906041</v>
      </c>
    </row>
    <row r="40" spans="1:7" s="3" customFormat="1" ht="11.1" customHeight="1" outlineLevel="1" x14ac:dyDescent="0.2">
      <c r="A40" s="10" t="s">
        <v>40</v>
      </c>
      <c r="B40" s="10" t="s">
        <v>16</v>
      </c>
      <c r="C40" s="13">
        <v>0</v>
      </c>
      <c r="D40" s="13">
        <v>0</v>
      </c>
      <c r="E40" s="13">
        <v>3906946</v>
      </c>
      <c r="F40" s="13">
        <v>997781</v>
      </c>
      <c r="G40" s="13">
        <v>4904727</v>
      </c>
    </row>
    <row r="41" spans="1:7" s="3" customFormat="1" ht="11.1" customHeight="1" outlineLevel="2" x14ac:dyDescent="0.2">
      <c r="A41" s="4" t="s">
        <v>41</v>
      </c>
      <c r="B41" s="4" t="s">
        <v>18</v>
      </c>
      <c r="C41" s="6">
        <v>0</v>
      </c>
      <c r="D41" s="6">
        <v>0</v>
      </c>
      <c r="E41" s="6">
        <v>3906946</v>
      </c>
      <c r="F41" s="6">
        <v>997781</v>
      </c>
      <c r="G41" s="6">
        <v>4904727</v>
      </c>
    </row>
    <row r="42" spans="1:7" s="3" customFormat="1" ht="11.1" customHeight="1" outlineLevel="1" x14ac:dyDescent="0.2">
      <c r="A42" s="4" t="s">
        <v>42</v>
      </c>
      <c r="B42" s="4" t="s">
        <v>43</v>
      </c>
      <c r="C42" s="6">
        <v>0</v>
      </c>
      <c r="D42" s="6">
        <v>0</v>
      </c>
      <c r="E42" s="6">
        <v>0</v>
      </c>
      <c r="F42" s="6">
        <v>1314</v>
      </c>
      <c r="G42" s="6">
        <v>1314</v>
      </c>
    </row>
    <row r="43" spans="1:7" s="3" customFormat="1" ht="11.1" customHeight="1" outlineLevel="2" x14ac:dyDescent="0.2">
      <c r="A43" s="4" t="s">
        <v>44</v>
      </c>
      <c r="B43" s="5" t="s">
        <v>45</v>
      </c>
      <c r="C43" s="6">
        <v>0</v>
      </c>
      <c r="D43" s="6">
        <v>0</v>
      </c>
      <c r="E43" s="6">
        <v>0</v>
      </c>
      <c r="F43" s="6">
        <v>328</v>
      </c>
      <c r="G43" s="6">
        <v>328</v>
      </c>
    </row>
    <row r="44" spans="1:7" s="3" customFormat="1" ht="11.1" customHeight="1" outlineLevel="2" x14ac:dyDescent="0.2">
      <c r="A44" s="4" t="s">
        <v>46</v>
      </c>
      <c r="B44" s="5" t="s">
        <v>47</v>
      </c>
      <c r="C44" s="6">
        <v>0</v>
      </c>
      <c r="D44" s="6">
        <v>0</v>
      </c>
      <c r="E44" s="6">
        <v>0</v>
      </c>
      <c r="F44" s="6">
        <v>741</v>
      </c>
      <c r="G44" s="6">
        <v>741</v>
      </c>
    </row>
    <row r="45" spans="1:7" s="3" customFormat="1" ht="11.1" customHeight="1" outlineLevel="2" x14ac:dyDescent="0.2">
      <c r="A45" s="4" t="s">
        <v>48</v>
      </c>
      <c r="B45" s="5" t="s">
        <v>49</v>
      </c>
      <c r="C45" s="6">
        <v>0</v>
      </c>
      <c r="D45" s="6">
        <v>0</v>
      </c>
      <c r="E45" s="6">
        <v>0</v>
      </c>
      <c r="F45" s="6">
        <v>245</v>
      </c>
      <c r="G45" s="6">
        <v>245</v>
      </c>
    </row>
    <row r="46" spans="1:7" s="3" customFormat="1" ht="11.1" customHeight="1" x14ac:dyDescent="0.2">
      <c r="A46" s="10" t="s">
        <v>50</v>
      </c>
      <c r="B46" s="11" t="s">
        <v>11</v>
      </c>
      <c r="C46" s="13">
        <v>744497</v>
      </c>
      <c r="D46" s="13">
        <v>0</v>
      </c>
      <c r="E46" s="13">
        <v>9327182</v>
      </c>
      <c r="F46" s="13">
        <v>8887958</v>
      </c>
      <c r="G46" s="13">
        <v>18959637</v>
      </c>
    </row>
    <row r="47" spans="1:7" s="3" customFormat="1" ht="11.1" customHeight="1" x14ac:dyDescent="0.2">
      <c r="A47" s="8">
        <v>8</v>
      </c>
      <c r="B47" s="20" t="s">
        <v>55</v>
      </c>
      <c r="C47" s="21"/>
      <c r="D47" s="21"/>
      <c r="E47" s="21"/>
      <c r="F47" s="21"/>
      <c r="G47" s="22"/>
    </row>
    <row r="48" spans="1:7" s="3" customFormat="1" ht="11.1" customHeight="1" x14ac:dyDescent="0.2">
      <c r="A48" s="14" t="s">
        <v>51</v>
      </c>
      <c r="B48" s="4"/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s="3" customFormat="1" ht="11.1" customHeight="1" x14ac:dyDescent="0.2">
      <c r="A49" s="15" t="s">
        <v>52</v>
      </c>
      <c r="B49" s="10" t="s">
        <v>14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</row>
    <row r="50" spans="1:7" s="3" customFormat="1" ht="11.1" customHeight="1" x14ac:dyDescent="0.2">
      <c r="A50" s="15" t="s">
        <v>56</v>
      </c>
      <c r="B50" s="10" t="s">
        <v>16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</row>
    <row r="51" spans="1:7" s="3" customFormat="1" ht="11.1" customHeight="1" x14ac:dyDescent="0.2">
      <c r="A51" s="14" t="s">
        <v>57</v>
      </c>
      <c r="B51" s="4" t="s">
        <v>18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</row>
    <row r="52" spans="1:7" s="3" customFormat="1" ht="11.1" customHeight="1" x14ac:dyDescent="0.2">
      <c r="A52" s="15" t="s">
        <v>58</v>
      </c>
      <c r="B52" s="11" t="s">
        <v>11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</row>
    <row r="53" spans="1:7" s="3" customFormat="1" ht="11.1" customHeight="1" x14ac:dyDescent="0.2">
      <c r="A53" s="8">
        <v>9</v>
      </c>
      <c r="B53" s="20" t="s">
        <v>69</v>
      </c>
      <c r="C53" s="21"/>
      <c r="D53" s="21"/>
      <c r="E53" s="21"/>
      <c r="F53" s="21"/>
      <c r="G53" s="22"/>
    </row>
    <row r="54" spans="1:7" s="3" customFormat="1" ht="11.1" customHeight="1" x14ac:dyDescent="0.2">
      <c r="A54" s="14" t="s">
        <v>61</v>
      </c>
      <c r="B54" s="4"/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s="3" customFormat="1" ht="11.1" customHeight="1" x14ac:dyDescent="0.2">
      <c r="A55" s="15" t="s">
        <v>62</v>
      </c>
      <c r="B55" s="10" t="s">
        <v>14</v>
      </c>
      <c r="C55" s="13">
        <v>189788</v>
      </c>
      <c r="D55" s="13">
        <v>0</v>
      </c>
      <c r="E55" s="13">
        <v>0</v>
      </c>
      <c r="F55" s="13">
        <v>0</v>
      </c>
      <c r="G55" s="13">
        <v>189788</v>
      </c>
    </row>
    <row r="56" spans="1:7" s="3" customFormat="1" ht="11.1" customHeight="1" x14ac:dyDescent="0.2">
      <c r="A56" s="15" t="s">
        <v>63</v>
      </c>
      <c r="B56" s="10" t="s">
        <v>16</v>
      </c>
      <c r="C56" s="13">
        <v>189788</v>
      </c>
      <c r="D56" s="13">
        <v>0</v>
      </c>
      <c r="E56" s="13">
        <v>0</v>
      </c>
      <c r="F56" s="13">
        <v>0</v>
      </c>
      <c r="G56" s="13">
        <v>189788</v>
      </c>
    </row>
    <row r="57" spans="1:7" s="3" customFormat="1" ht="11.1" customHeight="1" x14ac:dyDescent="0.2">
      <c r="A57" s="14" t="s">
        <v>64</v>
      </c>
      <c r="B57" s="4" t="s">
        <v>18</v>
      </c>
      <c r="C57" s="6">
        <v>189788</v>
      </c>
      <c r="D57" s="6">
        <v>0</v>
      </c>
      <c r="E57" s="6">
        <v>0</v>
      </c>
      <c r="F57" s="6">
        <v>0</v>
      </c>
      <c r="G57" s="6">
        <v>189788</v>
      </c>
    </row>
    <row r="58" spans="1:7" s="3" customFormat="1" ht="11.25" customHeight="1" x14ac:dyDescent="0.2">
      <c r="A58" s="15" t="s">
        <v>65</v>
      </c>
      <c r="B58" s="11" t="s">
        <v>11</v>
      </c>
      <c r="C58" s="13">
        <v>189788</v>
      </c>
      <c r="D58" s="13">
        <v>0</v>
      </c>
      <c r="E58" s="13">
        <v>0</v>
      </c>
      <c r="F58" s="13">
        <v>0</v>
      </c>
      <c r="G58" s="13">
        <v>189788</v>
      </c>
    </row>
    <row r="59" spans="1:7" s="3" customFormat="1" ht="11.1" customHeight="1" x14ac:dyDescent="0.2">
      <c r="A59" s="4"/>
      <c r="B59" s="10" t="s">
        <v>53</v>
      </c>
      <c r="C59" s="13">
        <v>2564259</v>
      </c>
      <c r="D59" s="13">
        <v>19180</v>
      </c>
      <c r="E59" s="13">
        <v>11159217</v>
      </c>
      <c r="F59" s="13">
        <v>9596250</v>
      </c>
      <c r="G59" s="13">
        <v>23338906</v>
      </c>
    </row>
    <row r="60" spans="1:7" s="3" customFormat="1" ht="11.1" customHeight="1" x14ac:dyDescent="0.2"/>
    <row r="61" spans="1:7" s="3" customFormat="1" ht="11.1" customHeight="1" x14ac:dyDescent="0.2">
      <c r="G61" s="17"/>
    </row>
  </sheetData>
  <mergeCells count="11">
    <mergeCell ref="B53:G53"/>
    <mergeCell ref="B22:G22"/>
    <mergeCell ref="B28:G28"/>
    <mergeCell ref="B34:G34"/>
    <mergeCell ref="B37:G37"/>
    <mergeCell ref="B47:G47"/>
    <mergeCell ref="A1:G1"/>
    <mergeCell ref="A3:G3"/>
    <mergeCell ref="B7:G7"/>
    <mergeCell ref="B10:G10"/>
    <mergeCell ref="B16:G16"/>
  </mergeCells>
  <pageMargins left="0.74803149606299213" right="0.98425196850393704" top="0.74803149606299213" bottom="0.98425196850393704" header="0.51181102362204722" footer="0.51181102362204722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 в разрезе ТСО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 Антон Сергеевич</dc:creator>
  <cp:lastModifiedBy>Широков Антон Сергеевич</cp:lastModifiedBy>
  <cp:lastPrinted>2024-05-20T10:41:02Z</cp:lastPrinted>
  <dcterms:created xsi:type="dcterms:W3CDTF">2021-05-26T13:23:53Z</dcterms:created>
  <dcterms:modified xsi:type="dcterms:W3CDTF">2024-10-25T08:36:53Z</dcterms:modified>
</cp:coreProperties>
</file>